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an-Yves\Documents\SCCC-UQO\Formulaires\"/>
    </mc:Choice>
  </mc:AlternateContent>
  <xr:revisionPtr revIDLastSave="0" documentId="13_ncr:1_{9447FE11-58D4-4A37-AB7B-D1DE8FDBD92F}" xr6:coauthVersionLast="45" xr6:coauthVersionMax="45" xr10:uidLastSave="{00000000-0000-0000-0000-000000000000}"/>
  <workbookProtection workbookAlgorithmName="SHA-512" workbookHashValue="3J66arPKrjZt0rEzjdSWPp2zV5EdlbPtFifQ7oYSDfwvWDnUJUQrYiKM2FbjDJeg97XY3b/AU3wrDHUQ9I0KIA==" workbookSaltValue="twyft/BsxapTatEOiBwJJA==" workbookSpinCount="100000" lockStructure="1"/>
  <bookViews>
    <workbookView xWindow="28680" yWindow="-120" windowWidth="29040" windowHeight="15840" tabRatio="564" xr2:uid="{00000000-000D-0000-FFFF-FFFF00000000}"/>
  </bookViews>
  <sheets>
    <sheet name="Demande de remboursement" sheetId="1" r:id="rId1"/>
    <sheet name="Feuil2" sheetId="2" r:id="rId2"/>
    <sheet name="Feuil3" sheetId="3" r:id="rId3"/>
  </sheets>
  <definedNames>
    <definedName name="_xlnm.Print_Area" localSheetId="0">'Demande de remboursement'!$A$1:$H$47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H16" i="1" l="1"/>
  <c r="H15" i="1"/>
  <c r="H17" i="1" l="1"/>
  <c r="H37" i="1" l="1"/>
  <c r="H34" i="1"/>
  <c r="G35" i="1" l="1"/>
  <c r="G36" i="1"/>
  <c r="G39" i="1"/>
  <c r="G38" i="1"/>
  <c r="G40" i="1"/>
  <c r="H32" i="1"/>
  <c r="H31" i="1"/>
  <c r="H30" i="1"/>
  <c r="H28" i="1"/>
  <c r="H27" i="1"/>
  <c r="H25" i="1"/>
  <c r="H24" i="1"/>
  <c r="H23" i="1"/>
  <c r="H19" i="1"/>
  <c r="H20" i="1"/>
  <c r="H18" i="1"/>
  <c r="G43" i="1" l="1"/>
</calcChain>
</file>

<file path=xl/sharedStrings.xml><?xml version="1.0" encoding="utf-8"?>
<sst xmlns="http://schemas.openxmlformats.org/spreadsheetml/2006/main" count="43" uniqueCount="39">
  <si>
    <t>Date</t>
  </si>
  <si>
    <t>Déplacement</t>
  </si>
  <si>
    <t>Stationnement</t>
  </si>
  <si>
    <t>Taxi</t>
  </si>
  <si>
    <t>Jour 1</t>
  </si>
  <si>
    <t>Jour 2</t>
  </si>
  <si>
    <t>Jour 5</t>
  </si>
  <si>
    <t>Repas</t>
  </si>
  <si>
    <t>Matin</t>
  </si>
  <si>
    <t>Midi</t>
  </si>
  <si>
    <t>Soir</t>
  </si>
  <si>
    <t>Jour 3</t>
  </si>
  <si>
    <t>Jour 4</t>
  </si>
  <si>
    <t>TOTAL</t>
  </si>
  <si>
    <t xml:space="preserve">Hôtel </t>
  </si>
  <si>
    <t>Nbre d'heures</t>
  </si>
  <si>
    <r>
      <t>Autres frais (</t>
    </r>
    <r>
      <rPr>
        <b/>
        <i/>
        <sz val="14"/>
        <color theme="1"/>
        <rFont val="Calibri"/>
        <family val="2"/>
        <scheme val="minor"/>
      </rPr>
      <t>précisez)</t>
    </r>
  </si>
  <si>
    <t>Hébergement</t>
  </si>
  <si>
    <t>Signature :</t>
  </si>
  <si>
    <t>Date :</t>
  </si>
  <si>
    <t xml:space="preserve">Saint-Jérôme : 165 km   ---   Montréal : 198 km   ---   Québec : 450 km      </t>
  </si>
  <si>
    <t>Nom :</t>
  </si>
  <si>
    <t>Objet :</t>
  </si>
  <si>
    <t>Lieu :</t>
  </si>
  <si>
    <t>Prénom :</t>
  </si>
  <si>
    <t>* Pour frais de garde : voir document au bureau du SCCC-UQO</t>
  </si>
  <si>
    <t xml:space="preserve"> que si toutes les pièces justificatives sont jointes.</t>
  </si>
  <si>
    <r>
      <t>Avis important :</t>
    </r>
    <r>
      <rPr>
        <b/>
        <sz val="12"/>
        <color theme="1"/>
        <rFont val="Calibri"/>
        <family val="2"/>
        <scheme val="minor"/>
      </rPr>
      <t xml:space="preserve"> Les demandes ne seront traitées</t>
    </r>
  </si>
  <si>
    <r>
      <t>Hébergement privé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35,00 $</t>
    </r>
  </si>
  <si>
    <t xml:space="preserve"> Demande de remboursement des dépenses et des indemnités</t>
  </si>
  <si>
    <t>Taux horaire</t>
  </si>
  <si>
    <t xml:space="preserve">1/150e = </t>
  </si>
  <si>
    <t xml:space="preserve">1/300e = </t>
  </si>
  <si>
    <t>Kilométrage :</t>
  </si>
  <si>
    <t>Train - Autobus</t>
  </si>
  <si>
    <t>Avion</t>
  </si>
  <si>
    <r>
      <t>Salaires</t>
    </r>
    <r>
      <rPr>
        <b/>
        <i/>
        <sz val="14"/>
        <color theme="1"/>
        <rFont val="Calibri"/>
        <family val="2"/>
        <scheme val="minor"/>
      </rPr>
      <t xml:space="preserve"> (précisez)</t>
    </r>
    <r>
      <rPr>
        <b/>
        <sz val="14"/>
        <color theme="1"/>
        <rFont val="Calibri"/>
        <family val="2"/>
        <scheme val="minor"/>
      </rPr>
      <t xml:space="preserve"> Taux normal</t>
    </r>
  </si>
  <si>
    <r>
      <t>Salaires</t>
    </r>
    <r>
      <rPr>
        <b/>
        <i/>
        <sz val="14"/>
        <color theme="1"/>
        <rFont val="Calibri"/>
        <family val="2"/>
        <scheme val="minor"/>
      </rPr>
      <t xml:space="preserve"> (précisez)</t>
    </r>
    <r>
      <rPr>
        <b/>
        <sz val="14"/>
        <color theme="1"/>
        <rFont val="Calibri"/>
        <family val="2"/>
        <scheme val="minor"/>
      </rPr>
      <t xml:space="preserve"> Demi taux</t>
    </r>
  </si>
  <si>
    <t>Révisé : 2020-04-01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</si>
</sst>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\ &quot;$&quot;_);[Red]\(#,##0.00\ &quot;$&quot;\)"/>
    <numFmt numFmtId="165" formatCode="#,##0.00\ &quot;$&quot;;[Red]\-#,##0.00\ &quot;$&quot;"/>
    <numFmt numFmtId="166" formatCode="#,##0.00\ &quot;$&quot;"/>
    <numFmt numFmtId="168" formatCode="#,##0.00&quot; km&quot;"/>
    <numFmt numFmtId="169" formatCode="0.00&quot; $/h&quot;"/>
    <numFmt numFmtId="170" formatCode="#,##0.000&quot; $/KM &quot;"/>
    <numFmt numFmtId="171" formatCode="&quot;Hybride &quot;#,##0.000&quot; $/KM 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76">
    <xf numFmtId="0" fontId="0" fillId="0" borderId="0" xfId="0"/>
    <xf numFmtId="0" fontId="3" fillId="2" borderId="7" xfId="0" applyFont="1" applyFill="1" applyBorder="1"/>
    <xf numFmtId="0" fontId="3" fillId="2" borderId="6" xfId="0" applyFont="1" applyFill="1" applyBorder="1"/>
    <xf numFmtId="0" fontId="8" fillId="0" borderId="0" xfId="0" applyFont="1"/>
    <xf numFmtId="0" fontId="4" fillId="3" borderId="0" xfId="0" applyFont="1" applyFill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0" fillId="0" borderId="9" xfId="0" applyBorder="1"/>
    <xf numFmtId="0" fontId="8" fillId="0" borderId="9" xfId="0" applyFont="1" applyBorder="1" applyAlignment="1">
      <alignment horizontal="left"/>
    </xf>
    <xf numFmtId="0" fontId="1" fillId="0" borderId="0" xfId="0" applyFont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6" fontId="1" fillId="0" borderId="1" xfId="0" applyNumberFormat="1" applyFont="1" applyBorder="1"/>
    <xf numFmtId="0" fontId="1" fillId="0" borderId="6" xfId="0" applyFont="1" applyBorder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6" fillId="2" borderId="3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4" fillId="0" borderId="17" xfId="0" quotePrefix="1" applyFont="1" applyBorder="1"/>
    <xf numFmtId="164" fontId="1" fillId="0" borderId="4" xfId="0" applyNumberFormat="1" applyFont="1" applyBorder="1"/>
    <xf numFmtId="0" fontId="1" fillId="3" borderId="6" xfId="0" applyFont="1" applyFill="1" applyBorder="1"/>
    <xf numFmtId="165" fontId="1" fillId="3" borderId="4" xfId="0" applyNumberFormat="1" applyFont="1" applyFill="1" applyBorder="1"/>
    <xf numFmtId="0" fontId="1" fillId="2" borderId="2" xfId="0" applyFont="1" applyFill="1" applyBorder="1"/>
    <xf numFmtId="0" fontId="1" fillId="2" borderId="0" xfId="0" applyFont="1" applyFill="1"/>
    <xf numFmtId="16" fontId="1" fillId="0" borderId="6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Alignment="1">
      <alignment vertical="center"/>
    </xf>
    <xf numFmtId="0" fontId="1" fillId="0" borderId="5" xfId="0" applyFont="1" applyBorder="1"/>
    <xf numFmtId="0" fontId="1" fillId="3" borderId="0" xfId="0" applyFont="1" applyFill="1"/>
    <xf numFmtId="0" fontId="2" fillId="0" borderId="8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5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2" borderId="6" xfId="0" applyFont="1" applyFill="1" applyBorder="1"/>
    <xf numFmtId="169" fontId="1" fillId="2" borderId="3" xfId="0" applyNumberFormat="1" applyFont="1" applyFill="1" applyBorder="1" applyAlignment="1">
      <alignment horizontal="left"/>
    </xf>
    <xf numFmtId="0" fontId="1" fillId="0" borderId="19" xfId="0" applyFont="1" applyBorder="1" applyProtection="1">
      <protection locked="0"/>
    </xf>
    <xf numFmtId="0" fontId="3" fillId="0" borderId="20" xfId="0" applyFont="1" applyBorder="1" applyAlignment="1">
      <alignment vertical="center"/>
    </xf>
    <xf numFmtId="0" fontId="3" fillId="0" borderId="16" xfId="0" applyFont="1" applyBorder="1"/>
    <xf numFmtId="0" fontId="6" fillId="2" borderId="6" xfId="0" applyFont="1" applyFill="1" applyBorder="1"/>
    <xf numFmtId="0" fontId="6" fillId="2" borderId="4" xfId="0" applyFont="1" applyFill="1" applyBorder="1"/>
    <xf numFmtId="170" fontId="1" fillId="0" borderId="4" xfId="25" applyNumberFormat="1" applyFont="1" applyBorder="1"/>
    <xf numFmtId="0" fontId="1" fillId="0" borderId="10" xfId="0" applyFont="1" applyBorder="1" applyProtection="1">
      <protection locked="0"/>
    </xf>
    <xf numFmtId="168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6" fontId="4" fillId="2" borderId="14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166" fontId="13" fillId="0" borderId="6" xfId="0" applyNumberFormat="1" applyFont="1" applyBorder="1"/>
    <xf numFmtId="166" fontId="13" fillId="0" borderId="4" xfId="0" applyNumberFormat="1" applyFont="1" applyBorder="1"/>
    <xf numFmtId="0" fontId="1" fillId="0" borderId="3" xfId="0" applyFont="1" applyBorder="1" applyProtection="1">
      <protection locked="0"/>
    </xf>
    <xf numFmtId="169" fontId="1" fillId="2" borderId="3" xfId="0" applyNumberFormat="1" applyFont="1" applyFill="1" applyBorder="1" applyAlignment="1">
      <alignment horizontal="center"/>
    </xf>
    <xf numFmtId="171" fontId="1" fillId="0" borderId="3" xfId="25" applyNumberFormat="1" applyFont="1" applyBorder="1" applyAlignment="1">
      <alignment horizontal="right"/>
    </xf>
    <xf numFmtId="171" fontId="1" fillId="0" borderId="4" xfId="25" applyNumberFormat="1" applyFont="1" applyBorder="1" applyAlignment="1">
      <alignment horizontal="right"/>
    </xf>
    <xf numFmtId="49" fontId="1" fillId="0" borderId="6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9" fontId="1" fillId="0" borderId="18" xfId="0" applyNumberFormat="1" applyFont="1" applyBorder="1" applyProtection="1">
      <protection locked="0"/>
    </xf>
    <xf numFmtId="49" fontId="3" fillId="0" borderId="6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9" fontId="18" fillId="0" borderId="5" xfId="0" applyNumberFormat="1" applyFont="1" applyBorder="1" applyProtection="1">
      <protection locked="0"/>
    </xf>
  </cellXfs>
  <cellStyles count="26">
    <cellStyle name="Comma" xfId="2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4</xdr:col>
      <xdr:colOff>495300</xdr:colOff>
      <xdr:row>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332F37-7DE9-4AD4-A924-349794A63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38100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7"/>
  <sheetViews>
    <sheetView tabSelected="1" topLeftCell="A25" workbookViewId="0">
      <selection activeCell="L38" sqref="L38"/>
    </sheetView>
  </sheetViews>
  <sheetFormatPr defaultColWidth="11.42578125" defaultRowHeight="15" x14ac:dyDescent="0.25"/>
  <cols>
    <col min="1" max="1" width="12.140625" customWidth="1"/>
    <col min="2" max="2" width="14.85546875" customWidth="1"/>
    <col min="3" max="8" width="12.140625" customWidth="1"/>
  </cols>
  <sheetData>
    <row r="1" spans="1:9" ht="22.35" customHeight="1" x14ac:dyDescent="0.25"/>
    <row r="4" spans="1:9" ht="38.85" customHeight="1" x14ac:dyDescent="0.25"/>
    <row r="5" spans="1:9" ht="36" customHeight="1" x14ac:dyDescent="0.4">
      <c r="A5" s="9" t="s">
        <v>29</v>
      </c>
      <c r="B5" s="5"/>
      <c r="C5" s="5"/>
      <c r="D5" s="5"/>
      <c r="E5" s="5"/>
      <c r="F5" s="6"/>
      <c r="G5" s="7"/>
      <c r="H5" s="8"/>
    </row>
    <row r="7" spans="1:9" ht="29.1" customHeight="1" x14ac:dyDescent="0.25"/>
    <row r="8" spans="1:9" ht="26.1" customHeight="1" x14ac:dyDescent="0.3">
      <c r="A8" s="14" t="s">
        <v>21</v>
      </c>
      <c r="B8" s="71"/>
      <c r="C8" s="72"/>
      <c r="D8" s="73"/>
      <c r="E8" s="14" t="s">
        <v>24</v>
      </c>
      <c r="F8" s="71"/>
      <c r="G8" s="72"/>
      <c r="H8" s="73"/>
    </row>
    <row r="9" spans="1:9" ht="26.1" customHeight="1" x14ac:dyDescent="0.3">
      <c r="A9" s="14" t="s">
        <v>22</v>
      </c>
      <c r="B9" s="71"/>
      <c r="C9" s="72"/>
      <c r="D9" s="72"/>
      <c r="E9" s="72"/>
      <c r="F9" s="72"/>
      <c r="G9" s="72"/>
      <c r="H9" s="73"/>
    </row>
    <row r="10" spans="1:9" ht="26.1" customHeight="1" x14ac:dyDescent="0.3">
      <c r="A10" s="14" t="s">
        <v>23</v>
      </c>
      <c r="B10" s="71"/>
      <c r="C10" s="72"/>
      <c r="D10" s="72"/>
      <c r="E10" s="72"/>
      <c r="F10" s="72"/>
      <c r="G10" s="72"/>
      <c r="H10" s="73"/>
    </row>
    <row r="11" spans="1:9" ht="26.1" customHeight="1" x14ac:dyDescent="0.3">
      <c r="A11" s="14" t="s">
        <v>19</v>
      </c>
      <c r="B11" s="71"/>
      <c r="C11" s="72"/>
      <c r="D11" s="72"/>
      <c r="E11" s="72"/>
      <c r="F11" s="72"/>
      <c r="G11" s="72"/>
      <c r="H11" s="73"/>
    </row>
    <row r="12" spans="1:9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8.35" customHeight="1" x14ac:dyDescent="0.3">
      <c r="A13" s="19"/>
      <c r="B13" s="11"/>
      <c r="C13" s="12" t="s">
        <v>4</v>
      </c>
      <c r="D13" s="12" t="s">
        <v>5</v>
      </c>
      <c r="E13" s="12" t="s">
        <v>11</v>
      </c>
      <c r="F13" s="12" t="s">
        <v>12</v>
      </c>
      <c r="G13" s="12" t="s">
        <v>6</v>
      </c>
      <c r="H13" s="15" t="s">
        <v>13</v>
      </c>
    </row>
    <row r="14" spans="1:9" ht="26.1" customHeight="1" x14ac:dyDescent="0.3">
      <c r="A14" s="2" t="s">
        <v>1</v>
      </c>
      <c r="B14" s="20"/>
      <c r="C14" s="21"/>
      <c r="D14" s="22"/>
      <c r="E14" s="21"/>
      <c r="F14" s="21"/>
      <c r="G14" s="21"/>
      <c r="H14" s="23"/>
    </row>
    <row r="15" spans="1:9" ht="21" customHeight="1" x14ac:dyDescent="0.25">
      <c r="A15" s="19" t="s">
        <v>33</v>
      </c>
      <c r="B15" s="52">
        <v>0.52</v>
      </c>
      <c r="C15" s="54"/>
      <c r="D15" s="54"/>
      <c r="E15" s="54"/>
      <c r="F15" s="54"/>
      <c r="G15" s="54"/>
      <c r="H15" s="18" t="str">
        <f>IF(SUM(C15:G15)*$B15=0,"",ROUND(SUM(C15:G15)*$B15,2))</f>
        <v/>
      </c>
    </row>
    <row r="16" spans="1:9" ht="21" customHeight="1" x14ac:dyDescent="0.25">
      <c r="A16" s="63">
        <v>0.53</v>
      </c>
      <c r="B16" s="64"/>
      <c r="C16" s="54"/>
      <c r="D16" s="54"/>
      <c r="E16" s="54"/>
      <c r="F16" s="54"/>
      <c r="G16" s="54"/>
      <c r="H16" s="18" t="str">
        <f>IF(SUM(C16:G16)*$A16=0,"",ROUND(SUM(C16:G16)*$A16,2))</f>
        <v/>
      </c>
    </row>
    <row r="17" spans="1:8" ht="21" customHeight="1" x14ac:dyDescent="0.25">
      <c r="A17" s="19" t="s">
        <v>2</v>
      </c>
      <c r="B17" s="24"/>
      <c r="C17" s="55"/>
      <c r="D17" s="55"/>
      <c r="E17" s="55"/>
      <c r="F17" s="55"/>
      <c r="G17" s="55"/>
      <c r="H17" s="18" t="str">
        <f>IF(SUM(C17:G17)=0,"",SUM(C17:G17))</f>
        <v/>
      </c>
    </row>
    <row r="18" spans="1:8" ht="21" customHeight="1" x14ac:dyDescent="0.25">
      <c r="A18" s="19" t="s">
        <v>3</v>
      </c>
      <c r="B18" s="24"/>
      <c r="C18" s="55"/>
      <c r="D18" s="55"/>
      <c r="E18" s="55"/>
      <c r="F18" s="55"/>
      <c r="G18" s="55"/>
      <c r="H18" s="18" t="str">
        <f>IF(SUM(C18:G18)=0,"",SUM(C18:G18))</f>
        <v/>
      </c>
    </row>
    <row r="19" spans="1:8" ht="21" customHeight="1" x14ac:dyDescent="0.25">
      <c r="A19" s="19" t="s">
        <v>34</v>
      </c>
      <c r="B19" s="24"/>
      <c r="C19" s="55"/>
      <c r="D19" s="55"/>
      <c r="E19" s="55"/>
      <c r="F19" s="55"/>
      <c r="G19" s="55"/>
      <c r="H19" s="18" t="str">
        <f t="shared" ref="H19:H20" si="0">IF(SUM(C19:G19)=0,"",SUM(C19:G19))</f>
        <v/>
      </c>
    </row>
    <row r="20" spans="1:8" ht="21" customHeight="1" x14ac:dyDescent="0.25">
      <c r="A20" s="19" t="s">
        <v>35</v>
      </c>
      <c r="B20" s="24"/>
      <c r="C20" s="55"/>
      <c r="D20" s="55"/>
      <c r="E20" s="55"/>
      <c r="F20" s="55"/>
      <c r="G20" s="55"/>
      <c r="H20" s="18" t="str">
        <f t="shared" si="0"/>
        <v/>
      </c>
    </row>
    <row r="21" spans="1:8" ht="21" customHeight="1" x14ac:dyDescent="0.25">
      <c r="A21" s="25"/>
      <c r="B21" s="61"/>
      <c r="C21" s="61"/>
      <c r="D21" s="61"/>
      <c r="E21" s="61"/>
      <c r="F21" s="61"/>
      <c r="G21" s="61"/>
      <c r="H21" s="61"/>
    </row>
    <row r="22" spans="1:8" ht="26.1" customHeight="1" x14ac:dyDescent="0.3">
      <c r="A22" s="2" t="s">
        <v>7</v>
      </c>
      <c r="B22" s="21"/>
      <c r="C22" s="21"/>
      <c r="D22" s="21"/>
      <c r="E22" s="21"/>
      <c r="F22" s="21"/>
      <c r="G22" s="21"/>
      <c r="H22" s="23"/>
    </row>
    <row r="23" spans="1:8" ht="21" customHeight="1" x14ac:dyDescent="0.25">
      <c r="A23" s="19" t="s">
        <v>8</v>
      </c>
      <c r="B23" s="26">
        <v>14.5</v>
      </c>
      <c r="C23" s="55"/>
      <c r="D23" s="55"/>
      <c r="E23" s="55"/>
      <c r="F23" s="55"/>
      <c r="G23" s="55"/>
      <c r="H23" s="18" t="str">
        <f t="shared" ref="H23:H32" si="1">IF(SUM(C23:G23)=0,"",SUM(C23:G23))</f>
        <v/>
      </c>
    </row>
    <row r="24" spans="1:8" ht="21" customHeight="1" x14ac:dyDescent="0.25">
      <c r="A24" s="19" t="s">
        <v>9</v>
      </c>
      <c r="B24" s="26">
        <v>22.65</v>
      </c>
      <c r="C24" s="55"/>
      <c r="D24" s="55"/>
      <c r="E24" s="55"/>
      <c r="F24" s="55"/>
      <c r="G24" s="55"/>
      <c r="H24" s="18" t="str">
        <f t="shared" si="1"/>
        <v/>
      </c>
    </row>
    <row r="25" spans="1:8" ht="21" customHeight="1" x14ac:dyDescent="0.25">
      <c r="A25" s="19" t="s">
        <v>10</v>
      </c>
      <c r="B25" s="26">
        <v>28</v>
      </c>
      <c r="C25" s="55"/>
      <c r="D25" s="55"/>
      <c r="E25" s="55"/>
      <c r="F25" s="55"/>
      <c r="G25" s="55"/>
      <c r="H25" s="18" t="str">
        <f t="shared" si="1"/>
        <v/>
      </c>
    </row>
    <row r="26" spans="1:8" ht="26.1" customHeight="1" x14ac:dyDescent="0.3">
      <c r="A26" s="2" t="s">
        <v>17</v>
      </c>
      <c r="B26" s="21"/>
      <c r="C26" s="21"/>
      <c r="D26" s="21"/>
      <c r="E26" s="21"/>
      <c r="F26" s="21"/>
      <c r="G26" s="21"/>
      <c r="H26" s="23"/>
    </row>
    <row r="27" spans="1:8" ht="21" customHeight="1" x14ac:dyDescent="0.25">
      <c r="A27" s="19" t="s">
        <v>14</v>
      </c>
      <c r="B27" s="26">
        <v>143.1</v>
      </c>
      <c r="C27" s="55"/>
      <c r="D27" s="55"/>
      <c r="E27" s="55"/>
      <c r="F27" s="55"/>
      <c r="G27" s="55"/>
      <c r="H27" s="18" t="str">
        <f t="shared" si="1"/>
        <v/>
      </c>
    </row>
    <row r="28" spans="1:8" ht="21" customHeight="1" x14ac:dyDescent="0.25">
      <c r="A28" s="27" t="s">
        <v>28</v>
      </c>
      <c r="B28" s="28"/>
      <c r="C28" s="55"/>
      <c r="D28" s="55"/>
      <c r="E28" s="55"/>
      <c r="F28" s="55"/>
      <c r="G28" s="55"/>
      <c r="H28" s="18" t="str">
        <f t="shared" si="1"/>
        <v/>
      </c>
    </row>
    <row r="29" spans="1:8" ht="26.1" customHeight="1" x14ac:dyDescent="0.3">
      <c r="A29" s="2" t="s">
        <v>16</v>
      </c>
      <c r="B29" s="21"/>
      <c r="C29" s="50" t="s">
        <v>25</v>
      </c>
      <c r="D29" s="21"/>
      <c r="E29" s="21"/>
      <c r="F29" s="21"/>
      <c r="G29" s="21"/>
      <c r="H29" s="23"/>
    </row>
    <row r="30" spans="1:8" ht="21" customHeight="1" x14ac:dyDescent="0.25">
      <c r="A30" s="65"/>
      <c r="B30" s="66"/>
      <c r="C30" s="55"/>
      <c r="D30" s="55"/>
      <c r="E30" s="55"/>
      <c r="F30" s="55"/>
      <c r="G30" s="55"/>
      <c r="H30" s="18" t="str">
        <f t="shared" si="1"/>
        <v/>
      </c>
    </row>
    <row r="31" spans="1:8" ht="21" customHeight="1" x14ac:dyDescent="0.25">
      <c r="A31" s="65"/>
      <c r="B31" s="66"/>
      <c r="C31" s="55"/>
      <c r="D31" s="55"/>
      <c r="E31" s="55"/>
      <c r="F31" s="55"/>
      <c r="G31" s="55"/>
      <c r="H31" s="18" t="str">
        <f t="shared" si="1"/>
        <v/>
      </c>
    </row>
    <row r="32" spans="1:8" ht="21" customHeight="1" x14ac:dyDescent="0.25">
      <c r="A32" s="65"/>
      <c r="B32" s="66"/>
      <c r="C32" s="55"/>
      <c r="D32" s="55"/>
      <c r="E32" s="55"/>
      <c r="F32" s="55"/>
      <c r="G32" s="55"/>
      <c r="H32" s="18" t="str">
        <f t="shared" si="1"/>
        <v/>
      </c>
    </row>
    <row r="33" spans="1:8" ht="21" customHeight="1" x14ac:dyDescent="0.25">
      <c r="A33" s="30"/>
      <c r="B33" s="30"/>
      <c r="C33" s="30"/>
      <c r="D33" s="30"/>
      <c r="E33" s="30"/>
      <c r="F33" s="30" t="s">
        <v>30</v>
      </c>
      <c r="G33" s="62">
        <f>ROUND(10825/150,2)</f>
        <v>72.17</v>
      </c>
      <c r="H33" s="62"/>
    </row>
    <row r="34" spans="1:8" ht="26.1" customHeight="1" x14ac:dyDescent="0.3">
      <c r="A34" s="2" t="s">
        <v>36</v>
      </c>
      <c r="B34" s="21"/>
      <c r="C34" s="21"/>
      <c r="D34" s="21"/>
      <c r="E34" s="43" t="s">
        <v>0</v>
      </c>
      <c r="F34" s="44" t="s">
        <v>15</v>
      </c>
      <c r="G34" s="45" t="s">
        <v>31</v>
      </c>
      <c r="H34" s="46">
        <f>+G33</f>
        <v>72.17</v>
      </c>
    </row>
    <row r="35" spans="1:8" ht="21" customHeight="1" x14ac:dyDescent="0.25">
      <c r="A35" s="65"/>
      <c r="B35" s="67"/>
      <c r="C35" s="67"/>
      <c r="D35" s="66"/>
      <c r="E35" s="31"/>
      <c r="F35" s="32"/>
      <c r="G35" s="59" t="str">
        <f>IF(SUM(F35*$H$34)=0,"",ROUND(SUM(F35*$H$34),2))</f>
        <v/>
      </c>
      <c r="H35" s="60"/>
    </row>
    <row r="36" spans="1:8" ht="21" customHeight="1" x14ac:dyDescent="0.25">
      <c r="A36" s="65"/>
      <c r="B36" s="67"/>
      <c r="C36" s="67"/>
      <c r="D36" s="66"/>
      <c r="E36" s="31"/>
      <c r="F36" s="32"/>
      <c r="G36" s="59" t="str">
        <f>IF(SUM(F36*$H$34)=0,"",ROUND(SUM(F36*$H$34),2))</f>
        <v/>
      </c>
      <c r="H36" s="60"/>
    </row>
    <row r="37" spans="1:8" ht="21" customHeight="1" x14ac:dyDescent="0.3">
      <c r="A37" s="1" t="s">
        <v>37</v>
      </c>
      <c r="B37" s="29"/>
      <c r="C37" s="30"/>
      <c r="D37" s="30"/>
      <c r="E37" s="17" t="s">
        <v>0</v>
      </c>
      <c r="F37" s="42" t="s">
        <v>15</v>
      </c>
      <c r="G37" s="45" t="s">
        <v>32</v>
      </c>
      <c r="H37" s="46">
        <f>ROUND(G33/2,2)</f>
        <v>36.090000000000003</v>
      </c>
    </row>
    <row r="38" spans="1:8" ht="21" customHeight="1" x14ac:dyDescent="0.25">
      <c r="A38" s="65"/>
      <c r="B38" s="67"/>
      <c r="C38" s="67"/>
      <c r="D38" s="66"/>
      <c r="E38" s="31"/>
      <c r="F38" s="32"/>
      <c r="G38" s="59" t="str">
        <f>IF(SUM(F38*$H$37)=0,"",ROUND(SUM(F38*$H$37),2))</f>
        <v/>
      </c>
      <c r="H38" s="60"/>
    </row>
    <row r="39" spans="1:8" ht="21" customHeight="1" x14ac:dyDescent="0.25">
      <c r="A39" s="65"/>
      <c r="B39" s="67"/>
      <c r="C39" s="67"/>
      <c r="D39" s="66"/>
      <c r="E39" s="31"/>
      <c r="F39" s="32"/>
      <c r="G39" s="59" t="str">
        <f t="shared" ref="G39:G40" si="2">IF(SUM(F39*$H$37)=0,"",ROUND(SUM(F39*$H$37),2))</f>
        <v/>
      </c>
      <c r="H39" s="60"/>
    </row>
    <row r="40" spans="1:8" ht="21" customHeight="1" x14ac:dyDescent="0.25">
      <c r="A40" s="68"/>
      <c r="B40" s="69"/>
      <c r="C40" s="69"/>
      <c r="D40" s="70"/>
      <c r="E40" s="53"/>
      <c r="F40" s="47"/>
      <c r="G40" s="59" t="str">
        <f t="shared" si="2"/>
        <v/>
      </c>
      <c r="H40" s="60"/>
    </row>
    <row r="41" spans="1:8" ht="20.100000000000001" customHeight="1" x14ac:dyDescent="0.25">
      <c r="A41" s="50"/>
      <c r="B41" s="22"/>
      <c r="C41" s="22"/>
      <c r="D41" s="22"/>
      <c r="E41" s="22"/>
      <c r="F41" s="22"/>
      <c r="G41" s="22"/>
      <c r="H41" s="51"/>
    </row>
    <row r="42" spans="1:8" ht="27" customHeight="1" thickBot="1" x14ac:dyDescent="0.35">
      <c r="A42" s="49" t="s">
        <v>27</v>
      </c>
      <c r="B42" s="40"/>
      <c r="C42" s="40"/>
      <c r="D42" s="48"/>
      <c r="E42" s="33"/>
      <c r="F42" s="34"/>
      <c r="G42" s="10"/>
      <c r="H42" s="35"/>
    </row>
    <row r="43" spans="1:8" ht="27" customHeight="1" thickBot="1" x14ac:dyDescent="0.4">
      <c r="A43" s="36" t="s">
        <v>26</v>
      </c>
      <c r="B43" s="37"/>
      <c r="C43" s="37"/>
      <c r="D43" s="38"/>
      <c r="E43" s="39"/>
      <c r="F43" s="16" t="s">
        <v>13</v>
      </c>
      <c r="G43" s="56" t="str">
        <f>IF(SUM(H15:H20,H23:H25,H27:H28,H30:H32,G35:H36,G38:H40)=0,"",SUM(H15:H20,H23:H25,H27:H28,H30:H32,G35:H36,G38:H40))</f>
        <v/>
      </c>
      <c r="H43" s="57"/>
    </row>
    <row r="44" spans="1:8" ht="24" customHeight="1" x14ac:dyDescent="0.35">
      <c r="A44" s="10"/>
      <c r="B44" s="40"/>
      <c r="C44" s="40"/>
      <c r="D44" s="40"/>
      <c r="E44" s="39"/>
      <c r="F44" s="10"/>
      <c r="G44" s="4"/>
      <c r="H44" s="35"/>
    </row>
    <row r="45" spans="1:8" ht="31.35" customHeight="1" thickBot="1" x14ac:dyDescent="0.45">
      <c r="A45" s="13" t="s">
        <v>18</v>
      </c>
      <c r="B45" s="75"/>
      <c r="C45" s="75"/>
      <c r="D45" s="75"/>
      <c r="E45" s="75"/>
      <c r="F45" s="13" t="s">
        <v>19</v>
      </c>
      <c r="G45" s="74"/>
      <c r="H45" s="74"/>
    </row>
    <row r="46" spans="1:8" ht="22.35" customHeight="1" x14ac:dyDescent="0.4">
      <c r="A46" s="3"/>
      <c r="B46" s="10"/>
      <c r="C46" s="10"/>
      <c r="D46" s="10"/>
      <c r="E46" s="10"/>
      <c r="F46" s="10"/>
      <c r="G46" s="3"/>
      <c r="H46" s="10"/>
    </row>
    <row r="47" spans="1:8" x14ac:dyDescent="0.25">
      <c r="A47" s="41" t="s">
        <v>20</v>
      </c>
      <c r="B47" s="41"/>
      <c r="C47" s="41"/>
      <c r="D47" s="41"/>
      <c r="E47" s="41"/>
      <c r="F47" s="41"/>
      <c r="G47" s="58" t="s">
        <v>38</v>
      </c>
      <c r="H47" s="58"/>
    </row>
  </sheetData>
  <sheetProtection selectLockedCells="1"/>
  <mergeCells count="25">
    <mergeCell ref="A30:B30"/>
    <mergeCell ref="A31:B31"/>
    <mergeCell ref="A32:B32"/>
    <mergeCell ref="G33:H33"/>
    <mergeCell ref="B8:D8"/>
    <mergeCell ref="F8:H8"/>
    <mergeCell ref="B9:H9"/>
    <mergeCell ref="B10:H10"/>
    <mergeCell ref="B11:H11"/>
    <mergeCell ref="A16:B16"/>
    <mergeCell ref="B21:H21"/>
    <mergeCell ref="A40:D40"/>
    <mergeCell ref="G43:H43"/>
    <mergeCell ref="G47:H47"/>
    <mergeCell ref="G35:H35"/>
    <mergeCell ref="G36:H36"/>
    <mergeCell ref="G38:H38"/>
    <mergeCell ref="G39:H39"/>
    <mergeCell ref="G40:H40"/>
    <mergeCell ref="B45:E45"/>
    <mergeCell ref="G45:H45"/>
    <mergeCell ref="A35:D35"/>
    <mergeCell ref="A36:D36"/>
    <mergeCell ref="A38:D38"/>
    <mergeCell ref="A39:D39"/>
  </mergeCells>
  <phoneticPr fontId="9" type="noConversion"/>
  <printOptions horizontalCentered="1" verticalCentered="1"/>
  <pageMargins left="0.63000000000000012" right="0.63000000000000012" top="0.36000000000000004" bottom="0.20314960629921261" header="0" footer="0"/>
  <pageSetup scale="73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Demande de remboursement</vt:lpstr>
      <vt:lpstr>Feuil2</vt:lpstr>
      <vt:lpstr>Feuil3</vt:lpstr>
      <vt:lpstr>'Demande de remboursement'!Print_Area</vt:lpstr>
    </vt:vector>
  </TitlesOfParts>
  <Company>UQO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Jean-Yves</cp:lastModifiedBy>
  <cp:lastPrinted>2019-05-30T00:10:55Z</cp:lastPrinted>
  <dcterms:created xsi:type="dcterms:W3CDTF">2015-03-27T18:24:28Z</dcterms:created>
  <dcterms:modified xsi:type="dcterms:W3CDTF">2020-04-01T21:50:29Z</dcterms:modified>
</cp:coreProperties>
</file>